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32" windowHeight="4968" activeTab="0"/>
  </bookViews>
  <sheets>
    <sheet name="USDA" sheetId="1" r:id="rId1"/>
  </sheets>
  <definedNames/>
  <calcPr fullCalcOnLoad="1"/>
</workbook>
</file>

<file path=xl/sharedStrings.xml><?xml version="1.0" encoding="utf-8"?>
<sst xmlns="http://schemas.openxmlformats.org/spreadsheetml/2006/main" count="85" uniqueCount="38">
  <si>
    <t>TRIGO</t>
  </si>
  <si>
    <t>SOJA</t>
  </si>
  <si>
    <t>Producción</t>
  </si>
  <si>
    <t>Stock Final</t>
  </si>
  <si>
    <t>T R I G O</t>
  </si>
  <si>
    <t>M A I Z</t>
  </si>
  <si>
    <t>S O J A</t>
  </si>
  <si>
    <t>MAIZ</t>
  </si>
  <si>
    <t>(En Millones de Toneladas)</t>
  </si>
  <si>
    <t>MUNDIAL</t>
  </si>
  <si>
    <t>ARGENTINA</t>
  </si>
  <si>
    <t>ESTADOS UNIDOS</t>
  </si>
  <si>
    <t>Dif. (2-1)</t>
  </si>
  <si>
    <t>Consumo</t>
  </si>
  <si>
    <t>Diferencia (3-2)</t>
  </si>
  <si>
    <t>Diferencia (5-4)</t>
  </si>
  <si>
    <t>Dif. (4-3)</t>
  </si>
  <si>
    <t>2006/07</t>
  </si>
  <si>
    <t>2007/08</t>
  </si>
  <si>
    <t>PRODUCCION</t>
  </si>
  <si>
    <t>BRASIL</t>
  </si>
  <si>
    <t>2005/06 Est. Octubre (1)</t>
  </si>
  <si>
    <t>GRANOS FORRAJEROS</t>
  </si>
  <si>
    <t>2006/07 Est. Septiembre (2)</t>
  </si>
  <si>
    <t>2006/07 Est. Octubre (3)</t>
  </si>
  <si>
    <t>2007/08 Est. Septiembre (4)</t>
  </si>
  <si>
    <t>2007/08 Est. Octubre (5)</t>
  </si>
  <si>
    <t>2005/06</t>
  </si>
  <si>
    <t>Est. 9/07(1)</t>
  </si>
  <si>
    <t>Est.10/07(2)</t>
  </si>
  <si>
    <t>Export.</t>
  </si>
  <si>
    <t>OFERTA Y DEMANDA</t>
  </si>
  <si>
    <t>Est. 9/07(3)</t>
  </si>
  <si>
    <t>Est.10/07(4)</t>
  </si>
  <si>
    <t>Est. 9/07(5)</t>
  </si>
  <si>
    <t>Est.10/07(6)</t>
  </si>
  <si>
    <t>Dif. (6-5)</t>
  </si>
  <si>
    <r>
      <t>ESTIMACIONES SOBRE OFERTA Y DEMANDA MUNDIAL Y ESTADOUNIDENSE DEL USDA</t>
    </r>
    <r>
      <rPr>
        <u val="single"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</si>
</sst>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_-* #,##0.000\ _P_t_s_-;\-* #,##0.000\ _P_t_s_-;_-* &quot;-&quot;??\ _P_t_s_-;_-@_-"/>
    <numFmt numFmtId="193" formatCode="dd\ &quot;de&quot;\ mmmm\ &quot;de&quot;\ yyyy"/>
    <numFmt numFmtId="194" formatCode="dd\ &quot;de&quot;\ mmmm\ yy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i/>
      <sz val="11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i/>
      <sz val="10"/>
      <color indexed="17"/>
      <name val="Arial"/>
      <family val="2"/>
    </font>
    <font>
      <sz val="10"/>
      <color indexed="17"/>
      <name val="Arial"/>
      <family val="2"/>
    </font>
    <font>
      <b/>
      <sz val="11"/>
      <color indexed="17"/>
      <name val="Arial"/>
      <family val="2"/>
    </font>
    <font>
      <b/>
      <i/>
      <sz val="11"/>
      <color indexed="12"/>
      <name val="Arial"/>
      <family val="2"/>
    </font>
    <font>
      <b/>
      <i/>
      <sz val="11"/>
      <color indexed="17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2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0" fillId="0" borderId="1" xfId="0" applyFill="1" applyBorder="1" applyAlignment="1" quotePrefix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2" fontId="4" fillId="0" borderId="7" xfId="0" applyNumberFormat="1" applyFont="1" applyFill="1" applyBorder="1" applyAlignment="1">
      <alignment vertical="center"/>
    </xf>
    <xf numFmtId="2" fontId="4" fillId="0" borderId="8" xfId="0" applyNumberFormat="1" applyFont="1" applyFill="1" applyBorder="1" applyAlignment="1">
      <alignment vertical="center"/>
    </xf>
    <xf numFmtId="2" fontId="4" fillId="0" borderId="9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2" fontId="4" fillId="0" borderId="12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14" xfId="0" applyNumberFormat="1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 quotePrefix="1">
      <alignment horizontal="left" vertical="center"/>
    </xf>
    <xf numFmtId="2" fontId="0" fillId="0" borderId="17" xfId="0" applyNumberFormat="1" applyFill="1" applyBorder="1" applyAlignment="1">
      <alignment vertical="center"/>
    </xf>
    <xf numFmtId="2" fontId="0" fillId="0" borderId="18" xfId="0" applyNumberFormat="1" applyFill="1" applyBorder="1" applyAlignment="1">
      <alignment vertical="center"/>
    </xf>
    <xf numFmtId="2" fontId="0" fillId="0" borderId="19" xfId="0" applyNumberFormat="1" applyFill="1" applyBorder="1" applyAlignment="1">
      <alignment vertical="center"/>
    </xf>
    <xf numFmtId="2" fontId="0" fillId="0" borderId="20" xfId="0" applyNumberFormat="1" applyFill="1" applyBorder="1" applyAlignment="1">
      <alignment vertical="center"/>
    </xf>
    <xf numFmtId="0" fontId="2" fillId="0" borderId="21" xfId="0" applyFont="1" applyFill="1" applyBorder="1" applyAlignment="1" quotePrefix="1">
      <alignment horizontal="left" vertical="center"/>
    </xf>
    <xf numFmtId="2" fontId="0" fillId="0" borderId="22" xfId="0" applyNumberFormat="1" applyFill="1" applyBorder="1" applyAlignment="1">
      <alignment vertical="center"/>
    </xf>
    <xf numFmtId="2" fontId="0" fillId="0" borderId="23" xfId="0" applyNumberFormat="1" applyFill="1" applyBorder="1" applyAlignment="1">
      <alignment vertical="center"/>
    </xf>
    <xf numFmtId="2" fontId="0" fillId="0" borderId="24" xfId="0" applyNumberFormat="1" applyFill="1" applyBorder="1" applyAlignment="1">
      <alignment vertical="center"/>
    </xf>
    <xf numFmtId="2" fontId="0" fillId="0" borderId="25" xfId="0" applyNumberForma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6" xfId="0" applyFont="1" applyFill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3" fillId="0" borderId="0" xfId="0" applyFont="1" applyFill="1" applyBorder="1" applyAlignment="1" quotePrefix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9" fillId="2" borderId="4" xfId="0" applyFont="1" applyFill="1" applyBorder="1" applyAlignment="1" quotePrefix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2" borderId="26" xfId="0" applyFont="1" applyFill="1" applyBorder="1" applyAlignment="1" quotePrefix="1">
      <alignment horizontal="center" vertical="center"/>
    </xf>
    <xf numFmtId="2" fontId="9" fillId="2" borderId="27" xfId="0" applyNumberFormat="1" applyFont="1" applyFill="1" applyBorder="1" applyAlignment="1">
      <alignment horizontal="center" vertical="center"/>
    </xf>
    <xf numFmtId="2" fontId="9" fillId="2" borderId="28" xfId="0" applyNumberFormat="1" applyFont="1" applyFill="1" applyBorder="1" applyAlignment="1">
      <alignment horizontal="center" vertical="center"/>
    </xf>
    <xf numFmtId="2" fontId="9" fillId="2" borderId="29" xfId="0" applyNumberFormat="1" applyFont="1" applyFill="1" applyBorder="1" applyAlignment="1">
      <alignment horizontal="center" vertical="center"/>
    </xf>
    <xf numFmtId="2" fontId="10" fillId="2" borderId="29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 quotePrefix="1">
      <alignment horizontal="center" vertical="center"/>
    </xf>
    <xf numFmtId="2" fontId="9" fillId="2" borderId="30" xfId="0" applyNumberFormat="1" applyFont="1" applyFill="1" applyBorder="1" applyAlignment="1">
      <alignment horizontal="center" vertical="center"/>
    </xf>
    <xf numFmtId="2" fontId="9" fillId="2" borderId="31" xfId="0" applyNumberFormat="1" applyFont="1" applyFill="1" applyBorder="1" applyAlignment="1">
      <alignment horizontal="center" vertical="center"/>
    </xf>
    <xf numFmtId="2" fontId="9" fillId="2" borderId="32" xfId="0" applyNumberFormat="1" applyFont="1" applyFill="1" applyBorder="1" applyAlignment="1">
      <alignment horizontal="center" vertical="center"/>
    </xf>
    <xf numFmtId="2" fontId="10" fillId="2" borderId="32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 quotePrefix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2" fontId="12" fillId="2" borderId="33" xfId="0" applyNumberFormat="1" applyFont="1" applyFill="1" applyBorder="1" applyAlignment="1">
      <alignment horizontal="center" vertical="center"/>
    </xf>
    <xf numFmtId="2" fontId="12" fillId="2" borderId="28" xfId="0" applyNumberFormat="1" applyFont="1" applyFill="1" applyBorder="1" applyAlignment="1">
      <alignment horizontal="center" vertical="center"/>
    </xf>
    <xf numFmtId="2" fontId="12" fillId="2" borderId="34" xfId="0" applyNumberFormat="1" applyFont="1" applyFill="1" applyBorder="1" applyAlignment="1">
      <alignment horizontal="center" vertical="center"/>
    </xf>
    <xf numFmtId="2" fontId="13" fillId="2" borderId="34" xfId="0" applyNumberFormat="1" applyFont="1" applyFill="1" applyBorder="1" applyAlignment="1">
      <alignment horizontal="center" vertical="center"/>
    </xf>
    <xf numFmtId="2" fontId="12" fillId="2" borderId="27" xfId="0" applyNumberFormat="1" applyFont="1" applyFill="1" applyBorder="1" applyAlignment="1">
      <alignment horizontal="center" vertical="center"/>
    </xf>
    <xf numFmtId="2" fontId="12" fillId="2" borderId="29" xfId="0" applyNumberFormat="1" applyFont="1" applyFill="1" applyBorder="1" applyAlignment="1">
      <alignment horizontal="center" vertical="center"/>
    </xf>
    <xf numFmtId="2" fontId="13" fillId="2" borderId="29" xfId="0" applyNumberFormat="1" applyFont="1" applyFill="1" applyBorder="1" applyAlignment="1">
      <alignment horizontal="center" vertical="center"/>
    </xf>
    <xf numFmtId="2" fontId="12" fillId="2" borderId="30" xfId="0" applyNumberFormat="1" applyFont="1" applyFill="1" applyBorder="1" applyAlignment="1">
      <alignment horizontal="center" vertical="center"/>
    </xf>
    <xf numFmtId="2" fontId="12" fillId="2" borderId="31" xfId="0" applyNumberFormat="1" applyFont="1" applyFill="1" applyBorder="1" applyAlignment="1">
      <alignment horizontal="center" vertical="center"/>
    </xf>
    <xf numFmtId="2" fontId="12" fillId="2" borderId="32" xfId="0" applyNumberFormat="1" applyFont="1" applyFill="1" applyBorder="1" applyAlignment="1">
      <alignment horizontal="center" vertical="center"/>
    </xf>
    <xf numFmtId="2" fontId="13" fillId="2" borderId="32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26" xfId="0" applyFont="1" applyFill="1" applyBorder="1" applyAlignment="1" quotePrefix="1">
      <alignment horizontal="center" vertical="center"/>
    </xf>
    <xf numFmtId="0" fontId="15" fillId="2" borderId="11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26" xfId="0" applyFont="1" applyFill="1" applyBorder="1" applyAlignment="1" quotePrefix="1">
      <alignment horizontal="left" vertical="center"/>
    </xf>
    <xf numFmtId="2" fontId="0" fillId="0" borderId="35" xfId="0" applyNumberFormat="1" applyFill="1" applyBorder="1" applyAlignment="1">
      <alignment vertical="center"/>
    </xf>
    <xf numFmtId="2" fontId="0" fillId="0" borderId="14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7" fillId="0" borderId="6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2" fontId="4" fillId="0" borderId="36" xfId="0" applyNumberFormat="1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vertical="center"/>
    </xf>
    <xf numFmtId="2" fontId="4" fillId="0" borderId="37" xfId="0" applyNumberFormat="1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vertical="center"/>
    </xf>
    <xf numFmtId="0" fontId="19" fillId="3" borderId="26" xfId="0" applyFont="1" applyFill="1" applyBorder="1" applyAlignment="1">
      <alignment horizontal="left" vertical="center"/>
    </xf>
    <xf numFmtId="2" fontId="20" fillId="3" borderId="38" xfId="0" applyNumberFormat="1" applyFont="1" applyFill="1" applyBorder="1" applyAlignment="1">
      <alignment horizontal="right" vertical="center"/>
    </xf>
    <xf numFmtId="2" fontId="20" fillId="3" borderId="0" xfId="0" applyNumberFormat="1" applyFont="1" applyFill="1" applyBorder="1" applyAlignment="1">
      <alignment horizontal="right" vertical="center"/>
    </xf>
    <xf numFmtId="2" fontId="20" fillId="3" borderId="39" xfId="0" applyNumberFormat="1" applyFont="1" applyFill="1" applyBorder="1" applyAlignment="1">
      <alignment horizontal="right" vertical="center"/>
    </xf>
    <xf numFmtId="2" fontId="20" fillId="3" borderId="40" xfId="0" applyNumberFormat="1" applyFont="1" applyFill="1" applyBorder="1" applyAlignment="1">
      <alignment horizontal="right" vertical="center"/>
    </xf>
    <xf numFmtId="0" fontId="21" fillId="3" borderId="26" xfId="0" applyFont="1" applyFill="1" applyBorder="1" applyAlignment="1">
      <alignment horizontal="left" vertical="center"/>
    </xf>
    <xf numFmtId="2" fontId="22" fillId="3" borderId="38" xfId="0" applyNumberFormat="1" applyFont="1" applyFill="1" applyBorder="1" applyAlignment="1">
      <alignment horizontal="right" vertical="center"/>
    </xf>
    <xf numFmtId="2" fontId="22" fillId="3" borderId="0" xfId="0" applyNumberFormat="1" applyFont="1" applyFill="1" applyBorder="1" applyAlignment="1">
      <alignment horizontal="right" vertical="center"/>
    </xf>
    <xf numFmtId="2" fontId="22" fillId="3" borderId="39" xfId="0" applyNumberFormat="1" applyFont="1" applyFill="1" applyBorder="1" applyAlignment="1">
      <alignment horizontal="right" vertical="center"/>
    </xf>
    <xf numFmtId="2" fontId="22" fillId="3" borderId="4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93" fontId="17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1" xfId="0" applyFont="1" applyFill="1" applyBorder="1" applyAlignment="1" quotePrefix="1">
      <alignment horizontal="center" vertical="center"/>
    </xf>
    <xf numFmtId="0" fontId="8" fillId="2" borderId="42" xfId="0" applyFont="1" applyFill="1" applyBorder="1" applyAlignment="1" quotePrefix="1">
      <alignment horizontal="center" vertical="center"/>
    </xf>
    <xf numFmtId="0" fontId="11" fillId="2" borderId="41" xfId="0" applyFont="1" applyFill="1" applyBorder="1" applyAlignment="1" quotePrefix="1">
      <alignment horizontal="center" vertical="center"/>
    </xf>
    <xf numFmtId="0" fontId="11" fillId="2" borderId="42" xfId="0" applyFont="1" applyFill="1" applyBorder="1" applyAlignment="1" quotePrefix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228600</xdr:rowOff>
    </xdr:from>
    <xdr:to>
      <xdr:col>7</xdr:col>
      <xdr:colOff>523875</xdr:colOff>
      <xdr:row>4</xdr:row>
      <xdr:rowOff>76200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28600"/>
          <a:ext cx="1847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45"/>
  <sheetViews>
    <sheetView showGridLines="0" tabSelected="1" zoomScale="85" zoomScaleNormal="85" workbookViewId="0" topLeftCell="A1">
      <selection activeCell="N33" sqref="N33"/>
    </sheetView>
  </sheetViews>
  <sheetFormatPr defaultColWidth="11.421875" defaultRowHeight="12.75"/>
  <cols>
    <col min="1" max="1" width="1.8515625" style="1" customWidth="1"/>
    <col min="2" max="2" width="29.421875" style="2" customWidth="1"/>
    <col min="3" max="14" width="10.7109375" style="2" customWidth="1"/>
    <col min="15" max="16384" width="11.421875" style="2" customWidth="1"/>
  </cols>
  <sheetData>
    <row r="1" ht="22.5" customHeight="1"/>
    <row r="2" ht="22.5" customHeight="1"/>
    <row r="3" ht="22.5" customHeight="1"/>
    <row r="4" ht="22.5" customHeight="1"/>
    <row r="5" ht="22.5" customHeight="1"/>
    <row r="6" ht="4.5" customHeight="1"/>
    <row r="7" spans="2:15" ht="22.5" customHeight="1">
      <c r="B7" s="92" t="s">
        <v>37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77"/>
    </row>
    <row r="8" spans="2:14" ht="22.5" customHeight="1">
      <c r="B8" s="93" t="s">
        <v>8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</row>
    <row r="9" spans="2:14" ht="22.5" customHeight="1">
      <c r="B9" s="94">
        <v>39367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</row>
    <row r="10" ht="4.5" customHeight="1" thickBot="1"/>
    <row r="11" spans="1:14" ht="16.5" customHeight="1" thickBot="1">
      <c r="A11" s="3"/>
      <c r="B11" s="75" t="s">
        <v>31</v>
      </c>
      <c r="C11" s="95" t="s">
        <v>0</v>
      </c>
      <c r="D11" s="96"/>
      <c r="E11" s="96"/>
      <c r="F11" s="95" t="s">
        <v>7</v>
      </c>
      <c r="G11" s="96"/>
      <c r="H11" s="97"/>
      <c r="I11" s="95" t="s">
        <v>22</v>
      </c>
      <c r="J11" s="96"/>
      <c r="K11" s="97"/>
      <c r="L11" s="95" t="s">
        <v>1</v>
      </c>
      <c r="M11" s="96"/>
      <c r="N11" s="97"/>
    </row>
    <row r="12" spans="2:14" ht="16.5" customHeight="1" thickBot="1">
      <c r="B12" s="76" t="s">
        <v>9</v>
      </c>
      <c r="C12" s="4" t="s">
        <v>2</v>
      </c>
      <c r="D12" s="5" t="s">
        <v>13</v>
      </c>
      <c r="E12" s="5" t="s">
        <v>3</v>
      </c>
      <c r="F12" s="6" t="s">
        <v>2</v>
      </c>
      <c r="G12" s="5" t="s">
        <v>13</v>
      </c>
      <c r="H12" s="7" t="s">
        <v>3</v>
      </c>
      <c r="I12" s="6" t="s">
        <v>2</v>
      </c>
      <c r="J12" s="5" t="s">
        <v>13</v>
      </c>
      <c r="K12" s="7" t="s">
        <v>3</v>
      </c>
      <c r="L12" s="6" t="s">
        <v>2</v>
      </c>
      <c r="M12" s="8" t="s">
        <v>13</v>
      </c>
      <c r="N12" s="7" t="s">
        <v>3</v>
      </c>
    </row>
    <row r="13" spans="1:14" ht="16.5" customHeight="1" thickBot="1">
      <c r="A13" s="9"/>
      <c r="B13" s="10" t="s">
        <v>21</v>
      </c>
      <c r="C13" s="78">
        <v>621.66</v>
      </c>
      <c r="D13" s="78">
        <v>624.25</v>
      </c>
      <c r="E13" s="79">
        <v>147.63</v>
      </c>
      <c r="F13" s="80">
        <v>696.22</v>
      </c>
      <c r="G13" s="78">
        <v>703.93</v>
      </c>
      <c r="H13" s="81">
        <v>122.99</v>
      </c>
      <c r="I13" s="80">
        <v>977.39</v>
      </c>
      <c r="J13" s="78">
        <v>991.45</v>
      </c>
      <c r="K13" s="81">
        <v>163.74</v>
      </c>
      <c r="L13" s="80">
        <v>220.44</v>
      </c>
      <c r="M13" s="78">
        <v>215.25</v>
      </c>
      <c r="N13" s="81">
        <v>52.88</v>
      </c>
    </row>
    <row r="14" spans="1:14" ht="16.5" customHeight="1">
      <c r="A14" s="9"/>
      <c r="B14" s="11" t="s">
        <v>23</v>
      </c>
      <c r="C14" s="12">
        <v>593.07</v>
      </c>
      <c r="D14" s="13">
        <v>617.15</v>
      </c>
      <c r="E14" s="14">
        <v>125.08</v>
      </c>
      <c r="F14" s="12">
        <v>703.3</v>
      </c>
      <c r="G14" s="13">
        <v>725.24</v>
      </c>
      <c r="H14" s="15">
        <v>100.96</v>
      </c>
      <c r="I14" s="12">
        <v>979.94</v>
      </c>
      <c r="J14" s="13">
        <v>1012.89</v>
      </c>
      <c r="K14" s="15">
        <v>130.75</v>
      </c>
      <c r="L14" s="12">
        <v>236.04</v>
      </c>
      <c r="M14" s="13">
        <v>223.71</v>
      </c>
      <c r="N14" s="15">
        <v>63.07</v>
      </c>
    </row>
    <row r="15" spans="1:14" ht="16.5" customHeight="1" thickBot="1">
      <c r="A15" s="9"/>
      <c r="B15" s="16" t="s">
        <v>24</v>
      </c>
      <c r="C15" s="17">
        <v>593.08</v>
      </c>
      <c r="D15" s="18">
        <v>617.99</v>
      </c>
      <c r="E15" s="19">
        <v>122.72</v>
      </c>
      <c r="F15" s="17">
        <v>703.41</v>
      </c>
      <c r="G15" s="18">
        <v>721.35</v>
      </c>
      <c r="H15" s="20">
        <v>105.05</v>
      </c>
      <c r="I15" s="17">
        <v>980.17</v>
      </c>
      <c r="J15" s="18">
        <v>1009.19</v>
      </c>
      <c r="K15" s="20">
        <v>134.71</v>
      </c>
      <c r="L15" s="17">
        <v>235.77</v>
      </c>
      <c r="M15" s="18">
        <v>223.45</v>
      </c>
      <c r="N15" s="20">
        <v>62.94</v>
      </c>
    </row>
    <row r="16" spans="1:14" ht="16.5" customHeight="1">
      <c r="A16" s="9"/>
      <c r="B16" s="82" t="s">
        <v>25</v>
      </c>
      <c r="C16" s="83">
        <v>606.24</v>
      </c>
      <c r="D16" s="83">
        <v>618.96</v>
      </c>
      <c r="E16" s="84">
        <v>112.36</v>
      </c>
      <c r="F16" s="85">
        <v>774.1</v>
      </c>
      <c r="G16" s="83">
        <v>769.62</v>
      </c>
      <c r="H16" s="86">
        <v>105.44</v>
      </c>
      <c r="I16" s="85">
        <v>1061.76</v>
      </c>
      <c r="J16" s="83">
        <v>1060.27</v>
      </c>
      <c r="K16" s="86">
        <v>132.24</v>
      </c>
      <c r="L16" s="85">
        <v>221.27</v>
      </c>
      <c r="M16" s="83">
        <v>233.94</v>
      </c>
      <c r="N16" s="86">
        <v>50.35</v>
      </c>
    </row>
    <row r="17" spans="1:14" ht="16.5" customHeight="1" thickBot="1">
      <c r="A17" s="9"/>
      <c r="B17" s="87" t="s">
        <v>26</v>
      </c>
      <c r="C17" s="88">
        <v>600.47</v>
      </c>
      <c r="D17" s="88">
        <v>616.22</v>
      </c>
      <c r="E17" s="89">
        <v>106.97</v>
      </c>
      <c r="F17" s="90">
        <v>768.97</v>
      </c>
      <c r="G17" s="88">
        <v>763.66</v>
      </c>
      <c r="H17" s="91">
        <v>110.36</v>
      </c>
      <c r="I17" s="90">
        <v>1053.31</v>
      </c>
      <c r="J17" s="88">
        <v>1052.7</v>
      </c>
      <c r="K17" s="91">
        <v>135.33</v>
      </c>
      <c r="L17" s="90">
        <v>220.99</v>
      </c>
      <c r="M17" s="88">
        <v>233.28</v>
      </c>
      <c r="N17" s="91">
        <v>50.75</v>
      </c>
    </row>
    <row r="18" spans="1:14" ht="16.5" customHeight="1">
      <c r="A18" s="9"/>
      <c r="B18" s="21" t="s">
        <v>14</v>
      </c>
      <c r="C18" s="22">
        <f aca="true" t="shared" si="0" ref="C18:H18">+C15-C14</f>
        <v>0.009999999999990905</v>
      </c>
      <c r="D18" s="23">
        <f t="shared" si="0"/>
        <v>0.8400000000000318</v>
      </c>
      <c r="E18" s="24">
        <f t="shared" si="0"/>
        <v>-2.3599999999999994</v>
      </c>
      <c r="F18" s="22">
        <f t="shared" si="0"/>
        <v>0.11000000000001364</v>
      </c>
      <c r="G18" s="23">
        <f t="shared" si="0"/>
        <v>-3.8899999999999864</v>
      </c>
      <c r="H18" s="25">
        <f t="shared" si="0"/>
        <v>4.090000000000003</v>
      </c>
      <c r="I18" s="22">
        <f aca="true" t="shared" si="1" ref="I18:N18">+I15-I14</f>
        <v>0.2299999999999045</v>
      </c>
      <c r="J18" s="23">
        <f t="shared" si="1"/>
        <v>-3.699999999999932</v>
      </c>
      <c r="K18" s="25">
        <f t="shared" si="1"/>
        <v>3.960000000000008</v>
      </c>
      <c r="L18" s="22">
        <f t="shared" si="1"/>
        <v>-0.2699999999999818</v>
      </c>
      <c r="M18" s="23">
        <f t="shared" si="1"/>
        <v>-0.2600000000000193</v>
      </c>
      <c r="N18" s="25">
        <f t="shared" si="1"/>
        <v>-0.13000000000000256</v>
      </c>
    </row>
    <row r="19" spans="1:14" ht="16.5" customHeight="1" thickBot="1">
      <c r="A19" s="9"/>
      <c r="B19" s="26" t="s">
        <v>15</v>
      </c>
      <c r="C19" s="27">
        <f aca="true" t="shared" si="2" ref="C19:H19">+C17-C16</f>
        <v>-5.769999999999982</v>
      </c>
      <c r="D19" s="28">
        <f t="shared" si="2"/>
        <v>-2.740000000000009</v>
      </c>
      <c r="E19" s="29">
        <f t="shared" si="2"/>
        <v>-5.390000000000001</v>
      </c>
      <c r="F19" s="27">
        <f t="shared" si="2"/>
        <v>-5.1299999999999955</v>
      </c>
      <c r="G19" s="28">
        <f t="shared" si="2"/>
        <v>-5.960000000000036</v>
      </c>
      <c r="H19" s="30">
        <f t="shared" si="2"/>
        <v>4.920000000000002</v>
      </c>
      <c r="I19" s="27">
        <f aca="true" t="shared" si="3" ref="I19:N19">+I17-I16</f>
        <v>-8.450000000000045</v>
      </c>
      <c r="J19" s="28">
        <f t="shared" si="3"/>
        <v>-7.569999999999936</v>
      </c>
      <c r="K19" s="30">
        <f t="shared" si="3"/>
        <v>3.0900000000000034</v>
      </c>
      <c r="L19" s="27">
        <f t="shared" si="3"/>
        <v>-0.28000000000000114</v>
      </c>
      <c r="M19" s="28">
        <f t="shared" si="3"/>
        <v>-0.6599999999999966</v>
      </c>
      <c r="N19" s="30">
        <f t="shared" si="3"/>
        <v>0.3999999999999986</v>
      </c>
    </row>
    <row r="20" spans="2:8" ht="4.5" customHeight="1" thickBot="1">
      <c r="B20" s="31"/>
      <c r="C20" s="32"/>
      <c r="D20" s="32"/>
      <c r="E20" s="32"/>
      <c r="F20" s="32"/>
      <c r="G20" s="32"/>
      <c r="H20" s="32"/>
    </row>
    <row r="21" spans="1:14" ht="16.5" customHeight="1" thickBot="1">
      <c r="A21" s="3"/>
      <c r="B21" s="33" t="s">
        <v>31</v>
      </c>
      <c r="C21" s="95" t="s">
        <v>0</v>
      </c>
      <c r="D21" s="96"/>
      <c r="E21" s="96"/>
      <c r="F21" s="97"/>
      <c r="G21" s="95" t="s">
        <v>7</v>
      </c>
      <c r="H21" s="96"/>
      <c r="I21" s="96"/>
      <c r="J21" s="97"/>
      <c r="K21" s="95" t="s">
        <v>1</v>
      </c>
      <c r="L21" s="96"/>
      <c r="M21" s="96"/>
      <c r="N21" s="97"/>
    </row>
    <row r="22" spans="2:14" ht="16.5" customHeight="1" thickBot="1">
      <c r="B22" s="70" t="s">
        <v>11</v>
      </c>
      <c r="C22" s="4" t="s">
        <v>2</v>
      </c>
      <c r="D22" s="5" t="s">
        <v>13</v>
      </c>
      <c r="E22" s="5" t="s">
        <v>30</v>
      </c>
      <c r="F22" s="5" t="s">
        <v>3</v>
      </c>
      <c r="G22" s="4" t="s">
        <v>2</v>
      </c>
      <c r="H22" s="5" t="s">
        <v>13</v>
      </c>
      <c r="I22" s="5" t="s">
        <v>30</v>
      </c>
      <c r="J22" s="5" t="s">
        <v>3</v>
      </c>
      <c r="K22" s="4" t="s">
        <v>2</v>
      </c>
      <c r="L22" s="5" t="s">
        <v>13</v>
      </c>
      <c r="M22" s="5" t="s">
        <v>30</v>
      </c>
      <c r="N22" s="7" t="s">
        <v>3</v>
      </c>
    </row>
    <row r="23" spans="1:14" ht="16.5" customHeight="1" thickBot="1">
      <c r="A23" s="9"/>
      <c r="B23" s="10" t="s">
        <v>21</v>
      </c>
      <c r="C23" s="78">
        <v>57.28</v>
      </c>
      <c r="D23" s="78">
        <v>31.36</v>
      </c>
      <c r="E23" s="78">
        <v>27.29</v>
      </c>
      <c r="F23" s="79">
        <v>15.55</v>
      </c>
      <c r="G23" s="80">
        <v>282.31</v>
      </c>
      <c r="H23" s="78">
        <v>232.06</v>
      </c>
      <c r="I23" s="78">
        <v>54.2</v>
      </c>
      <c r="J23" s="79">
        <v>49.97</v>
      </c>
      <c r="K23" s="80">
        <v>83.37</v>
      </c>
      <c r="L23" s="78">
        <v>52.61</v>
      </c>
      <c r="M23" s="78">
        <v>25.58</v>
      </c>
      <c r="N23" s="81">
        <v>12.23</v>
      </c>
    </row>
    <row r="24" spans="1:14" ht="16.5" customHeight="1">
      <c r="A24" s="9"/>
      <c r="B24" s="11" t="s">
        <v>23</v>
      </c>
      <c r="C24" s="12">
        <v>49.32</v>
      </c>
      <c r="D24" s="13">
        <v>31.05</v>
      </c>
      <c r="E24" s="13">
        <v>24.73</v>
      </c>
      <c r="F24" s="14">
        <v>12.4</v>
      </c>
      <c r="G24" s="12">
        <v>267.6</v>
      </c>
      <c r="H24" s="13">
        <v>234.96</v>
      </c>
      <c r="I24" s="13">
        <v>53.85</v>
      </c>
      <c r="J24" s="14">
        <v>29.01</v>
      </c>
      <c r="K24" s="12">
        <v>86.77</v>
      </c>
      <c r="L24" s="13">
        <v>53.78</v>
      </c>
      <c r="M24" s="13">
        <v>30.35</v>
      </c>
      <c r="N24" s="15">
        <v>15.1</v>
      </c>
    </row>
    <row r="25" spans="1:14" ht="16.5" customHeight="1" thickBot="1">
      <c r="A25" s="9"/>
      <c r="B25" s="16" t="s">
        <v>24</v>
      </c>
      <c r="C25" s="17">
        <v>49.32</v>
      </c>
      <c r="D25" s="18">
        <v>31.04</v>
      </c>
      <c r="E25" s="18">
        <v>24.73</v>
      </c>
      <c r="F25" s="19">
        <v>12.41</v>
      </c>
      <c r="G25" s="17">
        <v>267.6</v>
      </c>
      <c r="H25" s="18">
        <v>230.78</v>
      </c>
      <c r="I25" s="18">
        <v>53.97</v>
      </c>
      <c r="J25" s="19">
        <v>33.12</v>
      </c>
      <c r="K25" s="17">
        <v>86.77</v>
      </c>
      <c r="L25" s="18">
        <v>53.23</v>
      </c>
      <c r="M25" s="18">
        <v>30.43</v>
      </c>
      <c r="N25" s="20">
        <v>15.59</v>
      </c>
    </row>
    <row r="26" spans="1:14" ht="16.5" customHeight="1">
      <c r="A26" s="9"/>
      <c r="B26" s="82" t="s">
        <v>25</v>
      </c>
      <c r="C26" s="83">
        <v>57.53</v>
      </c>
      <c r="D26" s="83">
        <v>32.47</v>
      </c>
      <c r="E26" s="84">
        <v>29.94</v>
      </c>
      <c r="F26" s="85">
        <v>9.84</v>
      </c>
      <c r="G26" s="83">
        <v>338.04</v>
      </c>
      <c r="H26" s="86">
        <v>267.73</v>
      </c>
      <c r="I26" s="85">
        <v>57.15</v>
      </c>
      <c r="J26" s="83">
        <v>42.55</v>
      </c>
      <c r="K26" s="86">
        <v>71.27</v>
      </c>
      <c r="L26" s="85">
        <v>54.14</v>
      </c>
      <c r="M26" s="83">
        <v>26.54</v>
      </c>
      <c r="N26" s="86">
        <v>5.86</v>
      </c>
    </row>
    <row r="27" spans="1:14" ht="16.5" customHeight="1" thickBot="1">
      <c r="A27" s="9"/>
      <c r="B27" s="87" t="s">
        <v>26</v>
      </c>
      <c r="C27" s="88">
        <v>56.25</v>
      </c>
      <c r="D27" s="88">
        <v>31.32</v>
      </c>
      <c r="E27" s="89">
        <v>31.3</v>
      </c>
      <c r="F27" s="90">
        <v>8.35</v>
      </c>
      <c r="G27" s="88">
        <v>338.29</v>
      </c>
      <c r="H27" s="91">
        <v>261.38</v>
      </c>
      <c r="I27" s="90">
        <v>59.69</v>
      </c>
      <c r="J27" s="88">
        <v>50.72</v>
      </c>
      <c r="K27" s="91">
        <v>70.71</v>
      </c>
      <c r="L27" s="90">
        <v>54.08</v>
      </c>
      <c r="M27" s="88">
        <v>26.54</v>
      </c>
      <c r="N27" s="91">
        <v>5.84</v>
      </c>
    </row>
    <row r="28" spans="1:14" ht="16.5" customHeight="1">
      <c r="A28" s="9"/>
      <c r="B28" s="21" t="s">
        <v>14</v>
      </c>
      <c r="C28" s="22">
        <f aca="true" t="shared" si="4" ref="C28:N28">+C25-C24</f>
        <v>0</v>
      </c>
      <c r="D28" s="23">
        <f t="shared" si="4"/>
        <v>-0.010000000000001563</v>
      </c>
      <c r="E28" s="23">
        <f t="shared" si="4"/>
        <v>0</v>
      </c>
      <c r="F28" s="24">
        <f t="shared" si="4"/>
        <v>0.009999999999999787</v>
      </c>
      <c r="G28" s="22">
        <f t="shared" si="4"/>
        <v>0</v>
      </c>
      <c r="H28" s="23">
        <f t="shared" si="4"/>
        <v>-4.180000000000007</v>
      </c>
      <c r="I28" s="23">
        <f t="shared" si="4"/>
        <v>0.11999999999999744</v>
      </c>
      <c r="J28" s="24">
        <f t="shared" si="4"/>
        <v>4.109999999999996</v>
      </c>
      <c r="K28" s="22">
        <f t="shared" si="4"/>
        <v>0</v>
      </c>
      <c r="L28" s="23">
        <f t="shared" si="4"/>
        <v>-0.5500000000000043</v>
      </c>
      <c r="M28" s="23">
        <f t="shared" si="4"/>
        <v>0.0799999999999983</v>
      </c>
      <c r="N28" s="25">
        <f t="shared" si="4"/>
        <v>0.4900000000000002</v>
      </c>
    </row>
    <row r="29" spans="2:14" ht="15.75" customHeight="1" thickBot="1">
      <c r="B29" s="26" t="s">
        <v>15</v>
      </c>
      <c r="C29" s="27">
        <f aca="true" t="shared" si="5" ref="C29:N29">+C27-C26</f>
        <v>-1.2800000000000011</v>
      </c>
      <c r="D29" s="28">
        <f t="shared" si="5"/>
        <v>-1.1499999999999986</v>
      </c>
      <c r="E29" s="28">
        <f t="shared" si="5"/>
        <v>1.3599999999999994</v>
      </c>
      <c r="F29" s="29">
        <f t="shared" si="5"/>
        <v>-1.4900000000000002</v>
      </c>
      <c r="G29" s="27">
        <f t="shared" si="5"/>
        <v>0.25</v>
      </c>
      <c r="H29" s="28">
        <f t="shared" si="5"/>
        <v>-6.350000000000023</v>
      </c>
      <c r="I29" s="28">
        <f t="shared" si="5"/>
        <v>2.539999999999999</v>
      </c>
      <c r="J29" s="29">
        <f t="shared" si="5"/>
        <v>8.170000000000002</v>
      </c>
      <c r="K29" s="27">
        <f t="shared" si="5"/>
        <v>-0.5600000000000023</v>
      </c>
      <c r="L29" s="28">
        <f t="shared" si="5"/>
        <v>-0.060000000000002274</v>
      </c>
      <c r="M29" s="28">
        <f t="shared" si="5"/>
        <v>0</v>
      </c>
      <c r="N29" s="30">
        <f t="shared" si="5"/>
        <v>-0.020000000000000462</v>
      </c>
    </row>
    <row r="30" spans="2:14" ht="4.5" customHeight="1" thickBot="1">
      <c r="B30" s="71"/>
      <c r="C30" s="72"/>
      <c r="D30" s="73"/>
      <c r="E30" s="73"/>
      <c r="F30" s="73"/>
      <c r="G30" s="73"/>
      <c r="H30" s="73"/>
      <c r="I30" s="73"/>
      <c r="J30" s="73"/>
      <c r="K30" s="73"/>
      <c r="L30" s="74"/>
      <c r="M30" s="74"/>
      <c r="N30" s="74"/>
    </row>
    <row r="31" spans="2:11" ht="16.5" customHeight="1" thickBot="1">
      <c r="B31" s="64" t="s">
        <v>19</v>
      </c>
      <c r="C31" s="101" t="s">
        <v>27</v>
      </c>
      <c r="D31" s="104"/>
      <c r="E31" s="105"/>
      <c r="F31" s="101" t="s">
        <v>17</v>
      </c>
      <c r="G31" s="104"/>
      <c r="H31" s="105"/>
      <c r="I31" s="101" t="s">
        <v>18</v>
      </c>
      <c r="J31" s="102"/>
      <c r="K31" s="103"/>
    </row>
    <row r="32" spans="2:11" ht="16.5" customHeight="1" thickBot="1">
      <c r="B32" s="65" t="s">
        <v>10</v>
      </c>
      <c r="C32" s="39" t="s">
        <v>28</v>
      </c>
      <c r="D32" s="39" t="s">
        <v>29</v>
      </c>
      <c r="E32" s="40" t="s">
        <v>12</v>
      </c>
      <c r="F32" s="39" t="s">
        <v>32</v>
      </c>
      <c r="G32" s="39" t="s">
        <v>33</v>
      </c>
      <c r="H32" s="40" t="s">
        <v>16</v>
      </c>
      <c r="I32" s="39" t="s">
        <v>34</v>
      </c>
      <c r="J32" s="39" t="s">
        <v>35</v>
      </c>
      <c r="K32" s="40" t="s">
        <v>36</v>
      </c>
    </row>
    <row r="33" spans="2:11" ht="16.5" customHeight="1">
      <c r="B33" s="41" t="s">
        <v>4</v>
      </c>
      <c r="C33" s="42">
        <v>14.5</v>
      </c>
      <c r="D33" s="42">
        <v>14.5</v>
      </c>
      <c r="E33" s="43">
        <f>D33-C33</f>
        <v>0</v>
      </c>
      <c r="F33" s="42">
        <v>15.2</v>
      </c>
      <c r="G33" s="42">
        <v>15.2</v>
      </c>
      <c r="H33" s="43">
        <f>G33-F33</f>
        <v>0</v>
      </c>
      <c r="I33" s="44">
        <v>14</v>
      </c>
      <c r="J33" s="45">
        <v>14.5</v>
      </c>
      <c r="K33" s="43">
        <f>J33-I33</f>
        <v>0.5</v>
      </c>
    </row>
    <row r="34" spans="2:11" ht="16.5" customHeight="1">
      <c r="B34" s="41" t="s">
        <v>5</v>
      </c>
      <c r="C34" s="42">
        <v>15.8</v>
      </c>
      <c r="D34" s="42">
        <v>15.8</v>
      </c>
      <c r="E34" s="43">
        <f>D34-C34</f>
        <v>0</v>
      </c>
      <c r="F34" s="42">
        <v>22.5</v>
      </c>
      <c r="G34" s="42">
        <v>22.5</v>
      </c>
      <c r="H34" s="43">
        <f>G34-F34</f>
        <v>0</v>
      </c>
      <c r="I34" s="44">
        <v>22.5</v>
      </c>
      <c r="J34" s="45">
        <v>22.5</v>
      </c>
      <c r="K34" s="43">
        <f>J34-I34</f>
        <v>0</v>
      </c>
    </row>
    <row r="35" spans="2:11" ht="16.5" customHeight="1" thickBot="1">
      <c r="B35" s="46" t="s">
        <v>6</v>
      </c>
      <c r="C35" s="47">
        <v>40.5</v>
      </c>
      <c r="D35" s="47">
        <v>40.5</v>
      </c>
      <c r="E35" s="48">
        <f>D35-C35</f>
        <v>0</v>
      </c>
      <c r="F35" s="47">
        <v>47.2</v>
      </c>
      <c r="G35" s="47">
        <v>47.2</v>
      </c>
      <c r="H35" s="48">
        <f>G35-F35</f>
        <v>0</v>
      </c>
      <c r="I35" s="49">
        <v>47</v>
      </c>
      <c r="J35" s="50">
        <v>47</v>
      </c>
      <c r="K35" s="48">
        <f>J35-I35</f>
        <v>0</v>
      </c>
    </row>
    <row r="36" spans="2:8" s="1" customFormat="1" ht="4.5" customHeight="1" thickBot="1">
      <c r="B36" s="36"/>
      <c r="C36" s="37"/>
      <c r="D36" s="38"/>
      <c r="E36" s="38"/>
      <c r="F36" s="37"/>
      <c r="G36" s="38"/>
      <c r="H36" s="38"/>
    </row>
    <row r="37" spans="2:11" ht="16.5" customHeight="1" thickBot="1">
      <c r="B37" s="66" t="s">
        <v>19</v>
      </c>
      <c r="C37" s="98" t="s">
        <v>27</v>
      </c>
      <c r="D37" s="106"/>
      <c r="E37" s="107"/>
      <c r="F37" s="98" t="s">
        <v>17</v>
      </c>
      <c r="G37" s="106"/>
      <c r="H37" s="107"/>
      <c r="I37" s="98" t="s">
        <v>18</v>
      </c>
      <c r="J37" s="99"/>
      <c r="K37" s="100"/>
    </row>
    <row r="38" spans="2:11" ht="16.5" customHeight="1" thickBot="1">
      <c r="B38" s="67" t="s">
        <v>20</v>
      </c>
      <c r="C38" s="51" t="s">
        <v>28</v>
      </c>
      <c r="D38" s="51" t="s">
        <v>29</v>
      </c>
      <c r="E38" s="52" t="s">
        <v>12</v>
      </c>
      <c r="F38" s="51" t="s">
        <v>32</v>
      </c>
      <c r="G38" s="51" t="s">
        <v>33</v>
      </c>
      <c r="H38" s="52" t="s">
        <v>16</v>
      </c>
      <c r="I38" s="51" t="s">
        <v>34</v>
      </c>
      <c r="J38" s="51" t="s">
        <v>35</v>
      </c>
      <c r="K38" s="52" t="s">
        <v>36</v>
      </c>
    </row>
    <row r="39" spans="2:11" ht="16.5" customHeight="1">
      <c r="B39" s="68" t="s">
        <v>4</v>
      </c>
      <c r="C39" s="53">
        <v>4.87</v>
      </c>
      <c r="D39" s="53">
        <v>4.87</v>
      </c>
      <c r="E39" s="54">
        <f>D39-C39</f>
        <v>0</v>
      </c>
      <c r="F39" s="53">
        <v>2.23</v>
      </c>
      <c r="G39" s="53">
        <v>2.23</v>
      </c>
      <c r="H39" s="54">
        <f>G39-F39</f>
        <v>0</v>
      </c>
      <c r="I39" s="55">
        <v>3.6</v>
      </c>
      <c r="J39" s="56">
        <v>3.6</v>
      </c>
      <c r="K39" s="54">
        <f>J39-I39</f>
        <v>0</v>
      </c>
    </row>
    <row r="40" spans="2:11" ht="16.5" customHeight="1">
      <c r="B40" s="68" t="s">
        <v>5</v>
      </c>
      <c r="C40" s="57">
        <v>41.7</v>
      </c>
      <c r="D40" s="57">
        <v>41.7</v>
      </c>
      <c r="E40" s="54">
        <f>D40-C40</f>
        <v>0</v>
      </c>
      <c r="F40" s="57">
        <v>51</v>
      </c>
      <c r="G40" s="57">
        <v>51</v>
      </c>
      <c r="H40" s="54">
        <f>G40-F40</f>
        <v>0</v>
      </c>
      <c r="I40" s="58">
        <v>51</v>
      </c>
      <c r="J40" s="59">
        <v>50</v>
      </c>
      <c r="K40" s="54">
        <f>J40-I40</f>
        <v>-1</v>
      </c>
    </row>
    <row r="41" spans="2:11" ht="16.5" customHeight="1" thickBot="1">
      <c r="B41" s="69" t="s">
        <v>6</v>
      </c>
      <c r="C41" s="60">
        <v>57</v>
      </c>
      <c r="D41" s="60">
        <v>57</v>
      </c>
      <c r="E41" s="61">
        <f>D41-C41</f>
        <v>0</v>
      </c>
      <c r="F41" s="60">
        <v>59</v>
      </c>
      <c r="G41" s="60">
        <v>59</v>
      </c>
      <c r="H41" s="61">
        <f>G41-F41</f>
        <v>0</v>
      </c>
      <c r="I41" s="62">
        <v>61</v>
      </c>
      <c r="J41" s="63">
        <v>62</v>
      </c>
      <c r="K41" s="61">
        <f>J41-I41</f>
        <v>1</v>
      </c>
    </row>
    <row r="42" spans="2:8" ht="4.5" customHeight="1">
      <c r="B42" s="31"/>
      <c r="C42" s="32"/>
      <c r="D42" s="32"/>
      <c r="E42" s="32"/>
      <c r="F42" s="32"/>
      <c r="G42" s="32"/>
      <c r="H42" s="32"/>
    </row>
    <row r="43" spans="3:9" ht="12.75">
      <c r="C43" s="1"/>
      <c r="D43" s="1"/>
      <c r="E43" s="1"/>
      <c r="F43" s="1"/>
      <c r="G43" s="1"/>
      <c r="H43" s="1"/>
      <c r="I43" s="34"/>
    </row>
    <row r="44" ht="12.75">
      <c r="G44" s="35"/>
    </row>
    <row r="45" ht="12.75">
      <c r="G45" s="35"/>
    </row>
  </sheetData>
  <mergeCells count="16">
    <mergeCell ref="I37:K37"/>
    <mergeCell ref="I31:K31"/>
    <mergeCell ref="F31:H31"/>
    <mergeCell ref="C37:E37"/>
    <mergeCell ref="F37:H37"/>
    <mergeCell ref="C31:E31"/>
    <mergeCell ref="B7:N7"/>
    <mergeCell ref="B8:N8"/>
    <mergeCell ref="B9:N9"/>
    <mergeCell ref="C21:F21"/>
    <mergeCell ref="G21:J21"/>
    <mergeCell ref="K21:N21"/>
    <mergeCell ref="L11:N11"/>
    <mergeCell ref="C11:E11"/>
    <mergeCell ref="F11:H11"/>
    <mergeCell ref="I11:K11"/>
  </mergeCells>
  <printOptions horizontalCentered="1" verticalCentered="1"/>
  <pageMargins left="0.3937007874015748" right="0.35433070866141736" top="0.9055118110236221" bottom="0.984251968503937" header="0.5118110236220472" footer="0.5118110236220472"/>
  <pageSetup fitToHeight="1" fitToWidth="1" horizontalDpi="300" verticalDpi="3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Planilla USDA</dc:title>
  <dc:subject/>
  <dc:creator>Miguel Casares</dc:creator>
  <cp:keywords/>
  <dc:description/>
  <cp:lastModifiedBy>Bogomorales Analia</cp:lastModifiedBy>
  <cp:lastPrinted>2007-10-09T17:47:40Z</cp:lastPrinted>
  <dcterms:created xsi:type="dcterms:W3CDTF">1997-12-10T15:35:44Z</dcterms:created>
  <dcterms:modified xsi:type="dcterms:W3CDTF">2007-10-12T13:19:20Z</dcterms:modified>
  <cp:category/>
  <cp:version/>
  <cp:contentType/>
  <cp:contentStatus/>
</cp:coreProperties>
</file>